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<sst xmlns="http://schemas.openxmlformats.org/spreadsheetml/2006/main" count="27" uniqueCount="22">
  <si>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</si>
  <si>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</si>
  <si>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</si>
  <si>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</si>
  <si>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</si>
  <si>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</si>
  <si>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</si>
  <si>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</si>
  <si>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</si>
  <si>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</si>
  <si>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</si>
  <si>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</si>
  <si>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</si>
  <si>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</si>
  <si>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</si>
  <si>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</si>
  <si>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</si>
  <si>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</si>
  <si>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</si>
  <si>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</si>
  <si>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</si>
  <si>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09.11.2017 г. по 8:00 10.11.2017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</si>
</sst>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0" fontId="3" fillId="0" borderId="0"/>
    <xf numFmtId="0" fontId="4" fillId="0" borderId="0"/>
    <xf numFmtId="0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165" fontId="5" fillId="0" borderId="0"/>
    <xf numFmtId="0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0" fontId="15" fillId="0" borderId="0"/>
    <xf numFmtId="166" fontId="15" fillId="0" borderId="0"/>
    <xf numFmtId="0" fontId="16" fillId="0" borderId="0"/>
    <xf numFmtId="0" fontId="12" fillId="0" borderId="0"/>
    <xf numFmtId="0" fontId="12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12" fillId="0" borderId="0"/>
    <xf numFmtId="0" fontId="19" fillId="0" borderId="0"/>
    <xf numFmtId="0" fontId="17" fillId="0" borderId="0">
      <alignment horizontal="center"/>
    </xf>
    <xf numFmtId="0" fontId="17" fillId="0" borderId="0">
      <alignment horizontal="center" textRotation="90"/>
    </xf>
    <xf numFmtId="0" fontId="18" fillId="0" borderId="0"/>
    <xf numFmtId="167" fontId="18" fillId="0" borderId="0"/>
    <xf numFmtId="0" fontId="20" fillId="0" borderId="0"/>
    <xf numFmtId="164" fontId="1" fillId="0" borderId="0" applyFont="0" applyFill="0" applyBorder="0" applyAlignment="0" applyProtection="0"/>
    <xf numFmtId="0" fontId="1" fillId="0" borderId="0"/>
    <xf numFmtId="0" fontId="21" fillId="0" borderId="0"/>
    <xf numFmtId="0" fontId="4" fillId="0" borderId="0"/>
    <xf numFmtId="0" fontId="5" fillId="0" borderId="0"/>
  </cellStyleXfs>
  <cellXfs count="32">
    <xf numFmtId="0" fontId="0" fillId="0" borderId="0" xfId="0"/>
    <xf numFmtId="3" fontId="9" fillId="0" borderId="6" xfId="27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 applyProtection="1">
      <alignment horizontal="center" vertical="center" wrapText="1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4" borderId="6" xfId="0" applyNumberFormat="1" applyFont="1" applyFill="1" applyBorder="1" applyAlignment="1" applyProtection="1">
      <alignment horizontal="center" vertical="center" wrapText="1"/>
    </xf>
    <xf numFmtId="3" fontId="9" fillId="4" borderId="6" xfId="0" applyNumberFormat="1" applyFont="1" applyFill="1" applyBorder="1" applyAlignment="1" applyProtection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/>
    </xf>
    <xf numFmtId="1" fontId="11" fillId="4" borderId="6" xfId="0" applyNumberFormat="1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 applyProtection="1">
      <alignment horizontal="center" vertical="center" wrapText="1"/>
    </xf>
    <xf numFmtId="3" fontId="9" fillId="5" borderId="6" xfId="5" applyNumberFormat="1" applyFont="1" applyFill="1" applyBorder="1" applyAlignment="1">
      <alignment horizontal="center" vertical="center" wrapText="1"/>
    </xf>
    <xf numFmtId="0" fontId="7" fillId="0" borderId="0" xfId="9" applyFont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8" fillId="2" borderId="4" xfId="0" applyNumberFormat="1" applyFont="1" applyFill="1" applyBorder="1" applyAlignment="1" applyProtection="1">
      <alignment horizontal="center" vertical="center" wrapText="1"/>
    </xf>
    <xf numFmtId="0" fontId="8" fillId="3" borderId="8" xfId="0" applyNumberFormat="1" applyFont="1" applyFill="1" applyBorder="1" applyAlignment="1" applyProtection="1">
      <alignment horizontal="center" vertical="center" wrapText="1"/>
    </xf>
    <xf numFmtId="0" fontId="8" fillId="3" borderId="9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center" vertical="center" wrapText="1"/>
    </xf>
    <xf numFmtId="0" fontId="8" fillId="3" borderId="1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5" xfId="0" applyNumberFormat="1" applyFont="1" applyFill="1" applyBorder="1" applyAlignment="1" applyProtection="1">
      <alignment horizontal="center" vertical="center" wrapText="1"/>
    </xf>
    <xf numFmtId="14" fontId="8" fillId="0" borderId="7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right" vertical="center" wrapText="1"/>
    </xf>
    <xf numFmtId="0" fontId="8" fillId="2" borderId="4" xfId="0" applyNumberFormat="1" applyFont="1" applyFill="1" applyBorder="1" applyAlignment="1" applyProtection="1">
      <alignment horizontal="right" vertical="center" wrapText="1"/>
    </xf>
  </cellXfs>
  <cellStyles count="33">
    <cellStyle name="Excel Built-in Normal" xfId="8"/>
    <cellStyle name="Excel Built-in Normal 1" xfId="16"/>
    <cellStyle name="Excel Built-in Normal 2" xfId="15"/>
    <cellStyle name="Heading" xfId="10"/>
    <cellStyle name="Heading 1" xfId="17"/>
    <cellStyle name="Heading 2" xfId="23"/>
    <cellStyle name="Heading1" xfId="11"/>
    <cellStyle name="Heading1 1" xfId="18"/>
    <cellStyle name="Heading1 2" xfId="24"/>
    <cellStyle name="Result" xfId="12"/>
    <cellStyle name="Result 1" xfId="19"/>
    <cellStyle name="Result 2" xfId="25"/>
    <cellStyle name="Result2" xfId="13"/>
    <cellStyle name="Result2 1" xfId="20"/>
    <cellStyle name="Result2 2" xfId="26"/>
    <cellStyle name="Обычный" xfId="0" builtinId="0"/>
    <cellStyle name="Обычный 2" xfId="1"/>
    <cellStyle name="Обычный 2 2" xfId="2"/>
    <cellStyle name="Обычный 2 2 2" xfId="31"/>
    <cellStyle name="Обычный 2 2 3" xfId="21"/>
    <cellStyle name="Обычный 2 3" xfId="6"/>
    <cellStyle name="Обычный 2 3 2" xfId="27"/>
    <cellStyle name="Обычный 2 4" xfId="29"/>
    <cellStyle name="Обычный 2 5" xfId="30"/>
    <cellStyle name="Обычный 3" xfId="3"/>
    <cellStyle name="Обычный 3 2" xfId="22"/>
    <cellStyle name="Обычный 3 3" xfId="9"/>
    <cellStyle name="Обычный 4" xfId="4"/>
    <cellStyle name="Обычный 4 2" xfId="14"/>
    <cellStyle name="Обычный 5" xfId="32"/>
    <cellStyle name="Обычный 6" xfId="7"/>
    <cellStyle name="Пояснение 2" xfId="5"/>
    <cellStyle name="Финансовый 2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80" zoomScaleNormal="80" workbookViewId="0">
      <selection activeCell="C8" sqref="C8"/>
    </sheetView>
  </sheetViews>
  <sheetFormatPr defaultRowHeight="15" x14ac:dyDescent="0.25"/>
  <cols>
    <col min="1" max="1" width="2.85546875" customWidth="1"/>
    <col min="2" max="2" width="4.85546875" customWidth="1"/>
    <col min="3" max="3" width="34.85546875" customWidth="1"/>
    <col min="4" max="4" width="11.140625" customWidth="1"/>
    <col min="5" max="5" width="20.140625" customWidth="1"/>
    <col min="6" max="6" width="12.7109375" customWidth="1"/>
    <col min="7" max="7" width="14.7109375" customWidth="1"/>
    <col min="8" max="8" width="16.140625" customWidth="1"/>
    <col min="9" max="9" width="12.7109375" customWidth="1"/>
    <col min="10" max="10" width="16.7109375" customWidth="1"/>
    <col min="11" max="11" width="15.7109375" customWidth="1"/>
    <col min="12" max="18" width="8.42578125" customWidth="1"/>
  </cols>
  <sheetData>
    <row r="2" spans="3:18" ht="18.75" x14ac:dyDescent="0.3">
      <c r="C2" s="16" t="s">
        <v>21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4" spans="3:18" ht="15" customHeight="1" x14ac:dyDescent="0.25">
      <c r="C4" s="17" t="s">
        <v>0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6</v>
      </c>
      <c r="J4" s="17" t="s">
        <v>7</v>
      </c>
      <c r="K4" s="17" t="s">
        <v>8</v>
      </c>
      <c r="L4" s="20" t="s">
        <v>19</v>
      </c>
      <c r="M4" s="21"/>
      <c r="N4" s="21"/>
      <c r="O4" s="21"/>
      <c r="P4" s="22"/>
      <c r="Q4" s="23" t="s">
        <v>9</v>
      </c>
      <c r="R4" s="24"/>
    </row>
    <row r="5" spans="3:18" ht="30" x14ac:dyDescent="0.25">
      <c r="C5" s="18"/>
      <c r="D5" s="18"/>
      <c r="E5" s="18"/>
      <c r="F5" s="18"/>
      <c r="G5" s="18"/>
      <c r="H5" s="18"/>
      <c r="I5" s="18"/>
      <c r="J5" s="18"/>
      <c r="K5" s="18"/>
      <c r="L5" s="20" t="s">
        <v>10</v>
      </c>
      <c r="M5" s="22"/>
      <c r="N5" s="20" t="s">
        <v>11</v>
      </c>
      <c r="O5" s="22"/>
      <c r="P5" s="3" t="s">
        <v>12</v>
      </c>
      <c r="Q5" s="25"/>
      <c r="R5" s="26"/>
    </row>
    <row r="6" spans="3:18" x14ac:dyDescent="0.25">
      <c r="C6" s="19"/>
      <c r="D6" s="19"/>
      <c r="E6" s="19"/>
      <c r="F6" s="19"/>
      <c r="G6" s="19"/>
      <c r="H6" s="19"/>
      <c r="I6" s="19"/>
      <c r="J6" s="19"/>
      <c r="K6" s="19"/>
      <c r="L6" s="3" t="s">
        <v>13</v>
      </c>
      <c r="M6" s="3" t="s">
        <v>14</v>
      </c>
      <c r="N6" s="3" t="s">
        <v>13</v>
      </c>
      <c r="O6" s="3" t="s">
        <v>14</v>
      </c>
      <c r="P6" s="3" t="s">
        <v>14</v>
      </c>
      <c r="Q6" s="4" t="s">
        <v>10</v>
      </c>
      <c r="R6" s="4" t="s">
        <v>11</v>
      </c>
    </row>
    <row r="7" spans="3:18" x14ac:dyDescent="0.25">
      <c r="C7" s="5" t="s">
        <v>15</v>
      </c>
      <c r="D7" s="27">
        <v>43048</v>
      </c>
      <c r="E7" s="5">
        <v>21</v>
      </c>
      <c r="F7" s="5">
        <v>30</v>
      </c>
      <c r="G7" s="6">
        <v>192</v>
      </c>
      <c r="H7" s="7">
        <v>646000</v>
      </c>
      <c r="I7" s="7">
        <v>81000</v>
      </c>
      <c r="J7" s="6">
        <v>125</v>
      </c>
      <c r="K7" s="6">
        <v>72</v>
      </c>
      <c r="L7" s="6">
        <v>54</v>
      </c>
      <c r="M7" s="6">
        <v>51</v>
      </c>
      <c r="N7" s="6">
        <v>51</v>
      </c>
      <c r="O7" s="6">
        <v>36</v>
      </c>
      <c r="P7" s="6">
        <v>87</v>
      </c>
      <c r="Q7" s="8">
        <v>85</v>
      </c>
      <c r="R7" s="8">
        <v>13</v>
      </c>
    </row>
    <row r="8" spans="3:18" x14ac:dyDescent="0.25">
      <c r="C8" s="9" t="s">
        <v>16</v>
      </c>
      <c r="D8" s="28"/>
      <c r="E8" s="10">
        <v>6.5</v>
      </c>
      <c r="F8" s="10">
        <v>0</v>
      </c>
      <c r="G8" s="11">
        <v>108</v>
      </c>
      <c r="H8" s="12">
        <v>977160</v>
      </c>
      <c r="I8" s="12">
        <v>58980</v>
      </c>
      <c r="J8" s="11">
        <v>50</v>
      </c>
      <c r="K8" s="11">
        <v>82</v>
      </c>
      <c r="L8" s="11">
        <v>16</v>
      </c>
      <c r="M8" s="11">
        <v>15</v>
      </c>
      <c r="N8" s="11">
        <v>5</v>
      </c>
      <c r="O8" s="11">
        <v>5</v>
      </c>
      <c r="P8" s="6">
        <v>20</v>
      </c>
      <c r="Q8" s="10">
        <v>17</v>
      </c>
      <c r="R8" s="13">
        <v>0</v>
      </c>
    </row>
    <row r="9" spans="3:18" x14ac:dyDescent="0.25">
      <c r="C9" s="9" t="s">
        <v>17</v>
      </c>
      <c r="D9" s="28"/>
      <c r="E9" s="10">
        <v>9</v>
      </c>
      <c r="F9" s="10">
        <v>36</v>
      </c>
      <c r="G9" s="11">
        <v>0</v>
      </c>
      <c r="H9" s="15">
        <v>275200</v>
      </c>
      <c r="I9" s="15">
        <v>4940</v>
      </c>
      <c r="J9" s="15">
        <v>36</v>
      </c>
      <c r="K9" s="15">
        <v>4</v>
      </c>
      <c r="L9" s="15">
        <v>9</v>
      </c>
      <c r="M9" s="15">
        <v>9</v>
      </c>
      <c r="N9" s="15">
        <v>2</v>
      </c>
      <c r="O9" s="15">
        <v>2</v>
      </c>
      <c r="P9" s="6">
        <v>11</v>
      </c>
      <c r="Q9" s="2">
        <v>6</v>
      </c>
      <c r="R9" s="2">
        <v>0</v>
      </c>
    </row>
    <row r="10" spans="3:18" x14ac:dyDescent="0.25">
      <c r="C10" s="5" t="s">
        <v>18</v>
      </c>
      <c r="D10" s="28"/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</row>
    <row r="11" spans="3:18" x14ac:dyDescent="0.25">
      <c r="C11" s="9" t="s">
        <v>20</v>
      </c>
      <c r="D11" s="29"/>
      <c r="E11" s="1">
        <v>14</v>
      </c>
      <c r="F11" s="1">
        <v>0</v>
      </c>
      <c r="G11" s="1">
        <v>195</v>
      </c>
      <c r="H11" s="1">
        <v>0</v>
      </c>
      <c r="I11" s="1">
        <v>176606.1</v>
      </c>
      <c r="J11" s="1">
        <v>0</v>
      </c>
      <c r="K11" s="1">
        <v>37</v>
      </c>
      <c r="L11" s="1">
        <v>31</v>
      </c>
      <c r="M11" s="1">
        <v>35</v>
      </c>
      <c r="N11" s="1">
        <v>0</v>
      </c>
      <c r="O11" s="1">
        <v>0</v>
      </c>
      <c r="P11" s="6">
        <v>35</v>
      </c>
      <c r="Q11" s="1">
        <v>0</v>
      </c>
      <c r="R11" s="1">
        <v>0</v>
      </c>
    </row>
    <row r="12" spans="3:18" x14ac:dyDescent="0.25">
      <c r="C12" s="30"/>
      <c r="D12" s="31"/>
      <c r="E12" s="14">
        <f>SUM(E7:E11)</f>
        <v>50.5</v>
      </c>
      <c r="F12" s="14">
        <f t="shared" ref="F12:R12" si="0">F7+F8+F9+F10+F11</f>
        <v>66</v>
      </c>
      <c r="G12" s="14">
        <f t="shared" si="0"/>
        <v>495</v>
      </c>
      <c r="H12" s="14">
        <f t="shared" si="0"/>
        <v>1898360</v>
      </c>
      <c r="I12" s="14">
        <f t="shared" si="0"/>
        <v>321526.09999999998</v>
      </c>
      <c r="J12" s="14">
        <f t="shared" si="0"/>
        <v>211</v>
      </c>
      <c r="K12" s="14">
        <f t="shared" si="0"/>
        <v>195</v>
      </c>
      <c r="L12" s="14">
        <f t="shared" si="0"/>
        <v>110</v>
      </c>
      <c r="M12" s="14">
        <f t="shared" si="0"/>
        <v>110</v>
      </c>
      <c r="N12" s="14">
        <f t="shared" si="0"/>
        <v>58</v>
      </c>
      <c r="O12" s="14">
        <f t="shared" si="0"/>
        <v>43</v>
      </c>
      <c r="P12" s="14">
        <f t="shared" si="0"/>
        <v>153</v>
      </c>
      <c r="Q12" s="14">
        <f t="shared" si="0"/>
        <v>108</v>
      </c>
      <c r="R12" s="14">
        <f t="shared" si="0"/>
        <v>13</v>
      </c>
    </row>
  </sheetData>
  <mergeCells count="16">
    <mergeCell ref="Q4:R5"/>
    <mergeCell ref="L5:M5"/>
    <mergeCell ref="N5:O5"/>
    <mergeCell ref="D7:D11"/>
    <mergeCell ref="C12:D12"/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B9CF72-568C-4353-8483-C81C074D5F8D}"/>
</file>

<file path=customXml/itemProps2.xml><?xml version="1.0" encoding="utf-8"?>
<ds:datastoreItem xmlns:ds="http://schemas.openxmlformats.org/officeDocument/2006/customXml" ds:itemID="{4E0251E3-9FD1-4678-8E2B-6652667F731A}"/>
</file>

<file path=customXml/itemProps3.xml><?xml version="1.0" encoding="utf-8"?>
<ds:datastoreItem xmlns:ds="http://schemas.openxmlformats.org/officeDocument/2006/customXml" ds:itemID="{BADA3BCD-606E-4F46-B599-5E6BABB7B9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2017-11-13T06:46:49Z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